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Order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<sst xmlns="http://schemas.openxmlformats.org/spreadsheetml/2006/main" count="39" uniqueCount="24">
  <si>
    <t xml:space="preserve">Willow Bay Stationery Orders</t>
  </si>
  <si>
    <t xml:space="preserve">Product Summary</t>
  </si>
  <si>
    <t xml:space="preserve">Order ID</t>
  </si>
  <si>
    <t xml:space="preserve">Product</t>
  </si>
  <si>
    <t xml:space="preserve">Quantity</t>
  </si>
  <si>
    <t xml:space="preserve">Unit price (USD)</t>
  </si>
  <si>
    <t xml:space="preserve">Discount</t>
  </si>
  <si>
    <t xml:space="preserve">Status</t>
  </si>
  <si>
    <t xml:space="preserve">Line total (USD)</t>
  </si>
  <si>
    <t xml:space="preserve">Subtotal (USD)</t>
  </si>
  <si>
    <t xml:space="preserve">WB-101</t>
  </si>
  <si>
    <t xml:space="preserve">Blue notebook</t>
  </si>
  <si>
    <t xml:space="preserve">Completed</t>
  </si>
  <si>
    <t xml:space="preserve">WB-102</t>
  </si>
  <si>
    <t xml:space="preserve">Pen set</t>
  </si>
  <si>
    <t xml:space="preserve">WB-103</t>
  </si>
  <si>
    <t xml:space="preserve">Desk mug</t>
  </si>
  <si>
    <t xml:space="preserve">WB-104</t>
  </si>
  <si>
    <t xml:space="preserve">Cancelled</t>
  </si>
  <si>
    <t xml:space="preserve">Grand total</t>
  </si>
  <si>
    <t xml:space="preserve">WB-105</t>
  </si>
  <si>
    <t xml:space="preserve">WB-106</t>
  </si>
  <si>
    <t xml:space="preserve">WB-107</t>
  </si>
  <si>
    <t xml:space="preserve">WB-108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</si>
</sst>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\$#,##0.00"/>
    <numFmt numFmtId="167" formatCode="0%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2F75B5"/>
        <bgColor rgb="FF0066CC"/>
      </patternFill>
    </fill>
    <fill>
      <patternFill patternType="solid">
        <fgColor rgb="FFEEF5FB"/>
        <bgColor rgb="FFFFFFFF"/>
      </patternFill>
    </fill>
    <fill>
      <patternFill patternType="solid">
        <fgColor rgb="FFFFFFFF"/>
        <bgColor rgb="FFEEF5FB"/>
      </patternFill>
    </fill>
    <fill>
      <patternFill patternType="solid">
        <fgColor rgb="FFD9EAF7"/>
        <bgColor rgb="FFEEF5FB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F75B5"/>
      </bottom>
      <diagonal/>
    </border>
    <border diagonalUp="false" diagonalDown="false">
      <left/>
      <right/>
      <top/>
      <bottom style="thin">
        <color rgb="FFB7C9D6"/>
      </bottom>
      <diagonal/>
    </border>
    <border diagonalUp="false" diagonalDown="false">
      <left/>
      <right/>
      <top style="medium">
        <color rgb="FF2F75B5"/>
      </top>
      <bottom style="medium">
        <color rgb="FF2F75B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2F75B5"/>
        </patternFill>
      </fill>
    </dxf>
    <dxf>
      <fill>
        <patternFill patternType="solid">
          <fgColor rgb="FFEEF5FB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9D6"/>
      <rgbColor rgb="FF808080"/>
      <rgbColor rgb="FF9999FF"/>
      <rgbColor rgb="FF993366"/>
      <rgbColor rgb="FFEEF5FB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F75B5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WillowBayOrders" displayName="WillowBayOrders" ref="A3:G11" headerRowCount="1" totalsRowCount="0" totalsRowShown="0">
  <autoFilter ref="A3:G11"/>
  <tableColumns count="7">
    <tableColumn id="1" name="Order ID"/>
    <tableColumn id="2" name="Product"/>
    <tableColumn id="3" name="Quantity"/>
    <tableColumn id="4" name="Unit price (USD)"/>
    <tableColumn id="5" name="Discount"/>
    <tableColumn id="6" name="Status"/>
    <tableColumn id="7" name="Line total (USD)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75B5"/>
    <pageSetUpPr fitToPage="false"/>
  </sheetPr>
  <dimension ref="A1:J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7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7"/>
    <col collapsed="false" customWidth="true" hidden="false" outlineLevel="0" max="8" min="8" style="0" width="3"/>
    <col collapsed="false" customWidth="true" hidden="false" outlineLevel="0" max="9" min="9" style="0" width="18"/>
    <col collapsed="false" customWidth="true" hidden="false" outlineLevel="0" max="10" min="10" style="0" width="16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I1" s="2" t="s">
        <v>1</v>
      </c>
      <c r="J1" s="2"/>
    </row>
    <row r="3" customFormat="false" ht="24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I3" s="3" t="s">
        <v>3</v>
      </c>
      <c r="J3" s="3" t="s">
        <v>9</v>
      </c>
    </row>
    <row r="4" customFormat="false" ht="21" hidden="false" customHeight="true" outlineLevel="0" collapsed="false">
      <c r="A4" s="4" t="s">
        <v>10</v>
      </c>
      <c r="B4" s="4" t="s">
        <v>11</v>
      </c>
      <c r="C4" s="5" t="n">
        <v>3</v>
      </c>
      <c r="D4" s="6" t="n">
        <v>12.5</v>
      </c>
      <c r="E4" s="7" t="n">
        <v>0</v>
      </c>
      <c r="F4" s="8" t="s">
        <v>12</v>
      </c>
      <c r="G4" s="6" t="n">
        <f aca="false">IF(OR($F4="Cancelled",$C4=0),0,ROUND($C4*$D4*(1-$E4),2))</f>
        <v>37.5</v>
      </c>
      <c r="I4" s="4" t="s">
        <v>11</v>
      </c>
      <c r="J4" s="6" t="n">
        <f aca="false">SUMIF($B$4:$B$11,$I4,$G$4:$G$11)</f>
        <v>60</v>
      </c>
    </row>
    <row r="5" customFormat="false" ht="21" hidden="false" customHeight="true" outlineLevel="0" collapsed="false">
      <c r="A5" s="9" t="s">
        <v>13</v>
      </c>
      <c r="B5" s="9" t="s">
        <v>14</v>
      </c>
      <c r="C5" s="10" t="n">
        <v>4</v>
      </c>
      <c r="D5" s="11" t="n">
        <v>5</v>
      </c>
      <c r="E5" s="12" t="n">
        <v>0.1</v>
      </c>
      <c r="F5" s="13" t="s">
        <v>12</v>
      </c>
      <c r="G5" s="11" t="n">
        <f aca="false">IF(OR($F5="Cancelled",$C5=0),0,ROUND($C5*$D5*(1-$E5),2))</f>
        <v>18</v>
      </c>
      <c r="I5" s="9" t="s">
        <v>14</v>
      </c>
      <c r="J5" s="11" t="n">
        <f aca="false">SUMIF($B$4:$B$11,$I5,$G$4:$G$11)</f>
        <v>33</v>
      </c>
    </row>
    <row r="6" customFormat="false" ht="21" hidden="false" customHeight="true" outlineLevel="0" collapsed="false">
      <c r="A6" s="4" t="s">
        <v>15</v>
      </c>
      <c r="B6" s="4" t="s">
        <v>16</v>
      </c>
      <c r="C6" s="5" t="n">
        <v>2</v>
      </c>
      <c r="D6" s="6" t="n">
        <v>8.75</v>
      </c>
      <c r="E6" s="7" t="n">
        <v>0.2</v>
      </c>
      <c r="F6" s="8" t="s">
        <v>12</v>
      </c>
      <c r="G6" s="6" t="n">
        <f aca="false">IF(OR($F6="Cancelled",$C6=0),0,ROUND($C6*$D6*(1-$E6),2))</f>
        <v>14</v>
      </c>
      <c r="I6" s="4" t="s">
        <v>16</v>
      </c>
      <c r="J6" s="6" t="n">
        <f aca="false">SUMIF($B$4:$B$11,$I6,$G$4:$G$11)</f>
        <v>47.25</v>
      </c>
    </row>
    <row r="7" customFormat="false" ht="21.75" hidden="false" customHeight="true" outlineLevel="0" collapsed="false">
      <c r="A7" s="9" t="s">
        <v>17</v>
      </c>
      <c r="B7" s="9" t="s">
        <v>11</v>
      </c>
      <c r="C7" s="10" t="n">
        <v>1</v>
      </c>
      <c r="D7" s="11" t="n">
        <v>12.5</v>
      </c>
      <c r="E7" s="12" t="n">
        <v>0</v>
      </c>
      <c r="F7" s="13" t="s">
        <v>18</v>
      </c>
      <c r="G7" s="11" t="n">
        <f aca="false">IF(OR($F7="Cancelled",$C7=0),0,ROUND($C7*$D7*(1-$E7),2))</f>
        <v>0</v>
      </c>
      <c r="I7" s="14" t="s">
        <v>19</v>
      </c>
      <c r="J7" s="15" t="n">
        <f aca="false">SUM($J$4:$J$6)</f>
        <v>140.25</v>
      </c>
    </row>
    <row r="8" customFormat="false" ht="21" hidden="false" customHeight="true" outlineLevel="0" collapsed="false">
      <c r="A8" s="4" t="s">
        <v>20</v>
      </c>
      <c r="B8" s="4" t="s">
        <v>14</v>
      </c>
      <c r="C8" s="5" t="n">
        <v>0</v>
      </c>
      <c r="D8" s="6" t="n">
        <v>5</v>
      </c>
      <c r="E8" s="7" t="n">
        <v>0</v>
      </c>
      <c r="F8" s="8" t="s">
        <v>12</v>
      </c>
      <c r="G8" s="6" t="n">
        <f aca="false">IF(OR($F8="Cancelled",$C8=0),0,ROUND($C8*$D8*(1-$E8),2))</f>
        <v>0</v>
      </c>
    </row>
    <row r="9" customFormat="false" ht="21" hidden="false" customHeight="true" outlineLevel="0" collapsed="false">
      <c r="A9" s="9" t="s">
        <v>21</v>
      </c>
      <c r="B9" s="9" t="s">
        <v>16</v>
      </c>
      <c r="C9" s="10" t="n">
        <v>4</v>
      </c>
      <c r="D9" s="11" t="n">
        <v>8.75</v>
      </c>
      <c r="E9" s="12" t="n">
        <v>0.05</v>
      </c>
      <c r="F9" s="13" t="s">
        <v>12</v>
      </c>
      <c r="G9" s="11" t="n">
        <f aca="false">IF(OR($F9="Cancelled",$C9=0),0,ROUND($C9*$D9*(1-$E9),2))</f>
        <v>33.25</v>
      </c>
    </row>
    <row r="10" customFormat="false" ht="21" hidden="false" customHeight="true" outlineLevel="0" collapsed="false">
      <c r="A10" s="4" t="s">
        <v>22</v>
      </c>
      <c r="B10" s="4" t="s">
        <v>11</v>
      </c>
      <c r="C10" s="5" t="n">
        <v>2</v>
      </c>
      <c r="D10" s="6" t="n">
        <v>12.5</v>
      </c>
      <c r="E10" s="7" t="n">
        <v>0.1</v>
      </c>
      <c r="F10" s="8" t="s">
        <v>12</v>
      </c>
      <c r="G10" s="6" t="n">
        <f aca="false">IF(OR($F10="Cancelled",$C10=0),0,ROUND($C10*$D10*(1-$E10),2))</f>
        <v>22.5</v>
      </c>
    </row>
    <row r="11" customFormat="false" ht="21" hidden="false" customHeight="true" outlineLevel="0" collapsed="false">
      <c r="A11" s="9" t="s">
        <v>23</v>
      </c>
      <c r="B11" s="9" t="s">
        <v>14</v>
      </c>
      <c r="C11" s="10" t="n">
        <v>3</v>
      </c>
      <c r="D11" s="11" t="n">
        <v>5</v>
      </c>
      <c r="E11" s="12" t="n">
        <v>0</v>
      </c>
      <c r="F11" s="13" t="s">
        <v>12</v>
      </c>
      <c r="G11" s="11" t="n">
        <f aca="false">IF(OR($F11="Cancelled",$C11=0),0,ROUND($C11*$D11*(1-$E11),2))</f>
        <v>15</v>
      </c>
    </row>
  </sheetData>
  <mergeCells count="2">
    <mergeCell ref="A1:G1"/>
    <mergeCell ref="I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2026-09-23T03:31:17Z</dcterms:created>
  <dc:creator>Willow Bay Stationery</dc:creator>
  <dc:description/>
  <dc:language>en-US</dc:language>
  <cp:lastModifiedBy/>
  <dcterms:modified xsi:type="dcterms:W3CDTF">2026-09-23T03:31:17Z</dcterms:modified>
  <cp:revision>0</cp:revision>
  <dc:subject>Fictional supplied order data with formula-driven line totals and product summary</dc:subject>
  <dc:title>Willow Bay Stationery Orders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